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utipal\Documents\Tutkimuspöydät\Hankintapäätös\"/>
    </mc:Choice>
  </mc:AlternateContent>
  <xr:revisionPtr revIDLastSave="0" documentId="13_ncr:1_{B006FFC0-8819-428B-A9A4-AD8674D44370}" xr6:coauthVersionLast="47" xr6:coauthVersionMax="47" xr10:uidLastSave="{00000000-0000-0000-0000-000000000000}"/>
  <bookViews>
    <workbookView xWindow="-108" yWindow="-108" windowWidth="23256" windowHeight="14016" activeTab="1" xr2:uid="{6FCE3E44-06A0-4AC1-AB9E-63C9AB694E26}"/>
  </bookViews>
  <sheets>
    <sheet name="Tut.pöydät" sheetId="1" r:id="rId1"/>
    <sheet name="Gyn.pöydät" sheetId="2" r:id="rId2"/>
    <sheet name="Nesteenantotelin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" l="1"/>
  <c r="I51" i="2"/>
  <c r="F51" i="2"/>
  <c r="I64" i="2"/>
  <c r="F64" i="2"/>
  <c r="C64" i="2"/>
  <c r="F39" i="2"/>
  <c r="F27" i="2"/>
  <c r="F14" i="2"/>
  <c r="K12" i="3"/>
  <c r="N12" i="3"/>
  <c r="G12" i="3"/>
  <c r="F59" i="1"/>
  <c r="C59" i="1"/>
  <c r="C24" i="1"/>
  <c r="F24" i="1"/>
  <c r="F35" i="1"/>
  <c r="C35" i="1"/>
</calcChain>
</file>

<file path=xl/sharedStrings.xml><?xml version="1.0" encoding="utf-8"?>
<sst xmlns="http://schemas.openxmlformats.org/spreadsheetml/2006/main" count="395" uniqueCount="217">
  <si>
    <t>Tutkimuspöytä 2-osainen, 70 cm</t>
  </si>
  <si>
    <t>Lojer Oy</t>
  </si>
  <si>
    <t>Medihealth Oy</t>
  </si>
  <si>
    <t>Tutkimuspöytä 2-osainen, 80 cm</t>
  </si>
  <si>
    <t>Premium 4-915-00002, 75 cm</t>
  </si>
  <si>
    <t>Tutkimuspöytä 2-osainen, 90 cm</t>
  </si>
  <si>
    <t>Premium 4-915-00003, 85 cm</t>
  </si>
  <si>
    <t xml:space="preserve">Premium 4-915-00001, 70cm </t>
  </si>
  <si>
    <t>4040X, 70 cm</t>
  </si>
  <si>
    <t>4040X,  80cm</t>
  </si>
  <si>
    <t>4040X, 90 cm</t>
  </si>
  <si>
    <t>Tutkimuspöytä 3-osainen, 70 cm</t>
  </si>
  <si>
    <t>ETS3-75, Novak, 75 cm</t>
  </si>
  <si>
    <t>4040XL, 70 cm</t>
  </si>
  <si>
    <t>Tutkimuspöytä 3-osainen, 80 cm</t>
  </si>
  <si>
    <t>4040 XL, 80 cm</t>
  </si>
  <si>
    <t>Tutkimuspöytä 3-osainen, 90 cm</t>
  </si>
  <si>
    <t>Ei tarjouksia</t>
  </si>
  <si>
    <t>2-036-0001, 65 cm</t>
  </si>
  <si>
    <t>Gynekologinen tutkimuspöytä 2-osainen 70 cm</t>
  </si>
  <si>
    <t xml:space="preserve"> </t>
  </si>
  <si>
    <t>2-036-0002, 75 cm</t>
  </si>
  <si>
    <t>Gynkologinen tutkimuspöytä 2-osainen 60 cm</t>
  </si>
  <si>
    <t>Afia 4060, 59 cm</t>
  </si>
  <si>
    <t>Medihealt Oy</t>
  </si>
  <si>
    <t>Gynekologinen tutkimuspöytä 2-osainen 80 cm</t>
  </si>
  <si>
    <t>5-932-0002, 75 cm</t>
  </si>
  <si>
    <t>Gynekologinen tutkimuspöytä 3- osainen 70 cm</t>
  </si>
  <si>
    <t>Mediq Suomi Oy</t>
  </si>
  <si>
    <t>ML1CBRA 70 cm</t>
  </si>
  <si>
    <t>4050XF, 70 cm</t>
  </si>
  <si>
    <t>Gynekologinen tutkimuspöytä 3-osainen 80 cm</t>
  </si>
  <si>
    <t>4050XF,80 cm</t>
  </si>
  <si>
    <t>5-932-0002 Gynekombi 3-os, 75 cm</t>
  </si>
  <si>
    <t>ML1CBRA 80 cm</t>
  </si>
  <si>
    <t>5-932-0001, Gynekombi 3-os, 66 cm</t>
  </si>
  <si>
    <t>Käytettävyys</t>
  </si>
  <si>
    <t>Puhdistettavuus</t>
  </si>
  <si>
    <t>Yhteensä</t>
  </si>
  <si>
    <t>Käytettävyyden osalta tarjottu tuote arvioitiin parhaimmaksi tarjoutuista.</t>
  </si>
  <si>
    <t xml:space="preserve">pöydälle/pois pöydältä. Pöydän säädöt sekä jalkasäätimen toiminta korkeuden säätöön arvioitiin hyväksi. Jalkasäädin on helposti saavutettavissa, ei tarvitse kurotella. </t>
  </si>
  <si>
    <t>Tarjottu pöytä arvioitiin käytettävyyden osalta tyydyttäväksi verrattuna parhaimmaksi arvioituun.</t>
  </si>
  <si>
    <t>kiinteästi pöydässä. Polkimen irallisuus lisää myöskin johtojen määrää.</t>
  </si>
  <si>
    <t>Korkeudensäätö sinänsä toimi moitteettomasti.</t>
  </si>
  <si>
    <t>2- osainen perustelut (70, 80 ja 90)</t>
  </si>
  <si>
    <t>Pöytä on todella hyvä ja kevyt liikutella.Renkaat ja jarrut arvioitiin hyviksi.  Jarrupoljin helppo käyttää. Pöytä laskeutuu tarjotuista alimmas mikä helpottaa pienten/liikuntarjoitteisten potilaiden siirtymistä</t>
  </si>
  <si>
    <t>Puutteeksi arvioitiin tippatelineiden paikkojen puute pöydän päädyissä.</t>
  </si>
  <si>
    <t>Paperirullan asentaminen arvioitiin hieman hankalaksi kiinnitysmekanismin johdosta. Jarrupoljin muovia jonka kestävyys arveluttaa, poljin lisäksi hieman kankea ja äänekäs.</t>
  </si>
  <si>
    <t>Pöydän liikuteltavuus arvoitiin parhaimmaksi arvioitua pöytää heikommaksi. Renkaat arvioitiin hieman kevytrakenteisiksi.</t>
  </si>
  <si>
    <t xml:space="preserve">Jalkapoljin arvioitiin hieman haasteelliseksi ja epäkäytännölliseksi koska on irrallisena lattialla. Poljin on tiellä pöydän ympärillä liikuttaessa, kompastumisvaara sekä poljinta pitää "etsiä" koska ei ole </t>
  </si>
  <si>
    <t>Trendelenburg arvioitiin hieman raskaaksi ja hankalaksi käyttää parhaimmaksi arvioituun verrattuna.</t>
  </si>
  <si>
    <t>Puhdistettavuuden osalta tarjottu tuote arvioitiin parhaimmaksi tarjotuista.</t>
  </si>
  <si>
    <t>Runko-osa arvioitiin helpoksi puhdistettavuuden osalta, ei paljon johtoja, renkaat helppo puhdistaa</t>
  </si>
  <si>
    <t>Tarjottu pöytä arvioitiin puhdistettavuuden osalta hyväksi/tyydyttäväksi verrattuna parhaimmaksi arvioituun.</t>
  </si>
  <si>
    <t>Pintamateriaali arvioitiin työläämmäksi puhdistaa kuin parhaimmaksi arvioidussa pöydässä.</t>
  </si>
  <si>
    <t>Pöydässä jonkin verran koloja ja rakoja jotka työläitä puhdistaa.</t>
  </si>
  <si>
    <t>Käytettävyyden osalta tarjottu tuote arvioitiin parhaimmaksi tarjotuista.</t>
  </si>
  <si>
    <t>Liikuteltavuus ja renkaat hyvät.</t>
  </si>
  <si>
    <t xml:space="preserve">Sekä jalka- että käsisäädin (selkeät kuvat painikkeissa) arvioitiin hyviksi. Jarrujen käyttö ja toiminta ovat hyvät. </t>
  </si>
  <si>
    <t>Tarjottu tuote arvioitiin käytettävyyden osalta keskivertoiseksi verrattuna parhaimmaksi arvioituun.</t>
  </si>
  <si>
    <t>Runko-osa arvioitiin helpoksi puhdistettavuuden osalta, ei paljon johtaja, ei ole koloja tai teräviä kulmia ja renkaat helppo puhdistaa.</t>
  </si>
  <si>
    <t xml:space="preserve">Pöydän pintamateriaali arvoitiin helpoksi puhdistaa.  </t>
  </si>
  <si>
    <t xml:space="preserve">  </t>
  </si>
  <si>
    <t>3-osainen perustelut (70 ja  80):</t>
  </si>
  <si>
    <t>Berner Oy</t>
  </si>
  <si>
    <t>HA00050213+ Violetta</t>
  </si>
  <si>
    <t>Liikuteltavuus</t>
  </si>
  <si>
    <t>AI2110</t>
  </si>
  <si>
    <t xml:space="preserve">Yhteensä </t>
  </si>
  <si>
    <t>I-N42112 Provita</t>
  </si>
  <si>
    <t>Otoplug Oy</t>
  </si>
  <si>
    <t xml:space="preserve">09.11005.002 </t>
  </si>
  <si>
    <t>60124H</t>
  </si>
  <si>
    <t>Trendelenburg toiminto hieman jäykkä mutta kippaa koko pöydän kerralla.</t>
  </si>
  <si>
    <t>Selkäosan ja päädyn välissä oleva kangas helppo puhdistaa sekä estää lian valumisen runkorakenteisiin. Pöydässä ei hankalasti puhdistettavia rakoja eikä koloja.</t>
  </si>
  <si>
    <t xml:space="preserve">Selkäosan ja päädyn välissä oleva kangas helppo puhdistaa sekä estää lian valumisen runkorakenteisiin. Pöydässä ei hankalasti puhdistettavia rakoja eikä koloja </t>
  </si>
  <si>
    <t>2-osainen perustelut (70 ja 80 cm)</t>
  </si>
  <si>
    <t>2-osainen perustelut (60 cm)</t>
  </si>
  <si>
    <t>3-osainen perustelut (70 ja 80cm)</t>
  </si>
  <si>
    <t xml:space="preserve">Käytettävyyden osalta tarjottu tuote arvioitiin parhaimmaksi tarjoutuista. </t>
  </si>
  <si>
    <t>Eduksi arvioitiin se, että molemmat jalkatuet voivat olla paikoillaan yhtä aikaa.</t>
  </si>
  <si>
    <t>Pöydän liikuteltavuus hyvä ja kevyt. Potilaan asento on hyvä ja potilaan helppo asettua pöydälle astinlaudan avulla.</t>
  </si>
  <si>
    <t>Pehmustetut kantapäätuet sekä käsikahvat arvoitiin todella hyviksi.</t>
  </si>
  <si>
    <t>Pöydän pieni ja siro koko etuna etenkin pienissä tiloissa.</t>
  </si>
  <si>
    <t>Tarjottu pöytä arvioitiin käytettävyyden osalta keskivertoiseksi verrattuna parhaimmaksi arvioituun.</t>
  </si>
  <si>
    <t>Pöydän etuna on sen laskeutuminen alimmaksi tarjotuista.</t>
  </si>
  <si>
    <t>Jalkasäädöt arviotiin hyviksi. Runsas johtojen määrä sekä liitäntöjen sijainti arvioitiin haittaavaksi tekijäksi käytettävyyden kannalta.</t>
  </si>
  <si>
    <t xml:space="preserve">Alusmalja riittävän suuri, helppo siirtää pöydän alle sekä pois telineestä. </t>
  </si>
  <si>
    <t>Käsituet arvioitiin pieniksi. Pöydän suuri koko miinusta.</t>
  </si>
  <si>
    <t>Puhdistettavuus:</t>
  </si>
  <si>
    <t xml:space="preserve">Käytettävyys </t>
  </si>
  <si>
    <t xml:space="preserve">Pintamateriaali helppo puhdistaa. </t>
  </si>
  <si>
    <t>Pöydässä ei ole paljon johtaja eikä pieniä rakoja jotka hankaloittavat puhdistusta.</t>
  </si>
  <si>
    <t>Tarjottu tuote arvioitiin puhdistuksen osalta huonoksi / haasteelliseksi verrattuna parhaimmaksi arvioituun.</t>
  </si>
  <si>
    <t>Malja arvoitiin liian pieneksi ja kiikkeräksi. Sääri- ja kantapäätuet eivät voi olla yhtä aikaa paikoillaan vaan ne on vaihdettava.</t>
  </si>
  <si>
    <t>Liian pieni malja myöskin lisää puhdistuksen tarvetta. Pöydän pintamateriaali työläämpi puhdistaa kuin parhaimmaksi arvioidun.</t>
  </si>
  <si>
    <t>Osa-alueesiin saataan vain yksi tarjous / osa-alue.</t>
  </si>
  <si>
    <t>Tarjoukset ja tarjotut tuoteet täyttivät hankinnalle asetetut pakottavat vaatimukst.</t>
  </si>
  <si>
    <t>Käytettävyys:</t>
  </si>
  <si>
    <t>Käyettävyyden osalta tarjottu tuote arvioitiin parhaimmaksi tarjotuista.</t>
  </si>
  <si>
    <t>Pöytä arvioitiin vakaaksi . Nesteenantotelineiden paikkoja runsaasti ja telineet helposti siirrettävissä.</t>
  </si>
  <si>
    <t>Pöydän säädöt arvioitiin hyviksi, monipuoliksi ja helppokäyttöisiksi. Jalkapolkimet sekä käsiohjain ovat selkeät ja helposti käytettävissä.</t>
  </si>
  <si>
    <t>Pöydän jarrut hyvät.</t>
  </si>
  <si>
    <t>Pöytä laskeutuu todella alas ja yläkorkeus on  hyvä. Trendelenburg arvioitiin hyväksi.</t>
  </si>
  <si>
    <t xml:space="preserve">Pöydän käsituet matalat. Malja arvoitiin liian pieneksi ja kiikkeräksi. </t>
  </si>
  <si>
    <t>Jarrut arvioitiin keskivertoisiksi.</t>
  </si>
  <si>
    <t>Jalkapoljin toimii moitteettomasti, mutta sen sijainti lattialla todettiin todella hankalaksi. Poljin on tiellä / "hukassa" tai sen päälle voi astua vahingossa.</t>
  </si>
  <si>
    <t xml:space="preserve">Tarjottu pöytä arvioitiin käytettävyyden osalta tyydyttäväksi verrattuna parhaimmaksi arvioituun. </t>
  </si>
  <si>
    <t>Jalkapolkimien sijainti käytön kannalta katsottiin huonoksi. Polkimet sijaitsevat molemmin puolin pöytää eivätkä mahdu</t>
  </si>
  <si>
    <t xml:space="preserve">Jalkatukien syvyysäätö puuttuu. </t>
  </si>
  <si>
    <t xml:space="preserve">Malja pieni. Malja kääntyy alaosaa säädettäessä jolloin eritteet valuvat lattialle. Ei voi käyttää. </t>
  </si>
  <si>
    <t xml:space="preserve">Paperirullateline arvioitiin hieman kapeaksi pöydän leveyteen nähden. </t>
  </si>
  <si>
    <t>Pöydän pehmuste arvioitiin mukavan pehmeäksi.</t>
  </si>
  <si>
    <t>Pintamateriaali, pöydän runko ja renkaat arvioitiin helpoiksi puhdistaa.</t>
  </si>
  <si>
    <t>Pöydän rakenteissa ei pieniä rakoja ja koloja jotka hankaloittavat puhdistusta. Tasojen välikangas helpottaa puhdistusta.</t>
  </si>
  <si>
    <t>Johtoja ei ole näkyvillä joka helpottaa puhdistusta.</t>
  </si>
  <si>
    <t>Renkaat arvioitiin vaikeiksi puhdistaa, sijaitsevat tason alla. Tasossa ja renkaissa paljon koloja ja uria jotka vaikea puhdistaa.</t>
  </si>
  <si>
    <t>Alarakenteessa paljon johtoja sekä johtojen kiinnityskohdat keräävät likaa.</t>
  </si>
  <si>
    <t xml:space="preserve">Pöydässä on paljon koloja ja rokoja jotka hankaloittavat puhdistusta. Tasojen väliset saranat keräävät likaa ja ovat hankala puhdistaa.  </t>
  </si>
  <si>
    <t>Pintamateriaali tahmea puhdistaa.</t>
  </si>
  <si>
    <t xml:space="preserve">Tarjottu tuote arvioitiin puhdistettavuuden osalta hyväksi / tyydyttäväksi verrattuna parhaimmaksi arvioituun. </t>
  </si>
  <si>
    <t>Tarjottu pöytä arvioitiin puhdistettavuuden osalta huonoksi / haasteelliseksi verrattuna parhaimmaksi arvioituun.</t>
  </si>
  <si>
    <t>Berner:</t>
  </si>
  <si>
    <t>Ei toimitettu koekäyttöön.</t>
  </si>
  <si>
    <t>Teline nousee korkealle ja on säädettävissä yhdellä kädellä.</t>
  </si>
  <si>
    <t>Tippapussin asettaminen on helppoa.</t>
  </si>
  <si>
    <t xml:space="preserve">Tarjottu tuote arvoitiin vakaaksi ja tukevaksi. Teline nousee korkealle ja on säädettävissä yhdellä kädellä. </t>
  </si>
  <si>
    <t>Tippapussin asentaminen on helppo.</t>
  </si>
  <si>
    <t>Tarjottu teline arvioitiin käytettävyyden osalta tyydyttäväksi verrattuna parhaimmiksi arvioituihin.</t>
  </si>
  <si>
    <t>Teline arvoitiin hieman kevyeksi ja epävakaaksi, kaatumisvaara.</t>
  </si>
  <si>
    <t>Liikuteltavuus:</t>
  </si>
  <si>
    <t>Työntokahva helpottaa kuljettamista sekä ehkäisee jalkojen osumisen renkaisiin.</t>
  </si>
  <si>
    <t xml:space="preserve">Tarjottu tuote arvioitiin  vakaaksi ja tukevaksi. </t>
  </si>
  <si>
    <t>Liikuteltavuuden osalta tarjottu tuote arvioitiin parhaimmaksi tarjotuista.</t>
  </si>
  <si>
    <t>Tarjottu teline arvioitiin liikuteltavuuden osalta hyväksi verrattuna parhaimmaksi arvioituun.</t>
  </si>
  <si>
    <t>Renkaat arvioitiin isoiksi jonka ansiosta kulkee hyvin. Jarrut hyvät. Teline pysyy hyvin suunnassaan.</t>
  </si>
  <si>
    <t>Renkaat arvioitiin hyviksi. Kuljetettaessa jalat osuvat helposti renkaisiin. Jarrut arvioitiin hyviksi.</t>
  </si>
  <si>
    <t>Korkeudensäätö arvioitiin hieman hankalaksi, vaatii kaksi kättä säätöön ja lukitukseen. Nestepussin laittaminen hieman hankalaa.</t>
  </si>
  <si>
    <t>Teline hieman kiikkerän oloinen kuljetettaessa.</t>
  </si>
  <si>
    <t>Renkaiden lukitus hieman hankala.</t>
  </si>
  <si>
    <t>Renkaat ovat pienet joten teline liikkuu heikommin verrattuna parhaimmaksi arvioituun telineeseen.</t>
  </si>
  <si>
    <t>Puhdistettavuus arviotiin hyväksi, ei kolja, teräviä kulmia eikä rakoja jatka hankaloittaisivat puhdistusta.</t>
  </si>
  <si>
    <t>Puhdistettavuus arvioitiin hyväksi, ei koloja, teräviä kulmia eikä rakoja jotka hankaloittaisivat  puhdistusta.</t>
  </si>
  <si>
    <t xml:space="preserve">Puhdistettavuuden osalta tarjottu tuote arvioitiin parhaimmaksi tarjotuista. </t>
  </si>
  <si>
    <t>Tarjottu tuote arvioitiin puhdistettavuuden osalta hyväksi verrattuna parhaimmiksi arvioituihin.</t>
  </si>
  <si>
    <t>Pienet renkaat ovat pienet ja keräävät likaa. Renkaat myöskin rakenteen vuoksi haasteelliset puhdistaa.</t>
  </si>
  <si>
    <t xml:space="preserve">Korkeuden säädin ja lukitus hankalat puhdistaa rakenteen vuoksi. </t>
  </si>
  <si>
    <t>Lojer:  30 p</t>
  </si>
  <si>
    <t>Medihealth: 10 p</t>
  </si>
  <si>
    <t>Lojer: 10 p</t>
  </si>
  <si>
    <t>Medihealth: 5 p</t>
  </si>
  <si>
    <t>Lojer: 30 p</t>
  </si>
  <si>
    <t>Medihealth: 20 p</t>
  </si>
  <si>
    <t>Medihealth: 0 p</t>
  </si>
  <si>
    <t>Mediq: 10 p</t>
  </si>
  <si>
    <t>Mediq: 5 p</t>
  </si>
  <si>
    <t>Ei toimitettu koekäyttöön</t>
  </si>
  <si>
    <t>Lojer: 20 p</t>
  </si>
  <si>
    <t>Otoplug: 5 p</t>
  </si>
  <si>
    <t xml:space="preserve">Materiaalin puhdistus hyvä. </t>
  </si>
  <si>
    <t>Materiaalin puhdistus hyvä.</t>
  </si>
  <si>
    <t xml:space="preserve">Potilaan käsi saattaa jäädä tasojen väliin joka lisää haaverin mahdollisuutta.    </t>
  </si>
  <si>
    <t>Tarjottu teline arvioitiin liikuteltavuuden osalta tyydyttävksi verrattuna parhaimmaksi arvioituun.</t>
  </si>
  <si>
    <t>Tippatelineelle paikkoja pöydän sivuilla sekä päädyssä. Tippatelineen pikalukitus arvioitiin todella hyväksi mikä sujuvoittaa käyttö.</t>
  </si>
  <si>
    <t xml:space="preserve">Pöytään saatavat sivukaiteet lisäävät potilasturvallisuutta sekä helpottavat potilaan liikkumista tukea tarvitsevilla potilaille. Sivukaiteet eivät kuitenkaan haittaa pöydältä poistumista. SWL tarjoutuista korkein. </t>
  </si>
  <si>
    <t>Työntokahvat pöydän työntämiseen arvioitiin hyvksi. Paperirullatelineen toiminta on hyvä.</t>
  </si>
  <si>
    <t>Pehmusteen pintamateriaali on miellyttävä. Potilaan käsi ei pääse tasojen väliin eikä litistymisvaaraa ole. Tämä lisää potilasturvallisuutta.</t>
  </si>
  <si>
    <t>Pöydän pintamateriaali arvioitiin helpoksi puhdistaa. Puhdistuksen kannalta "tarpeettomat" osat ovat helposti poistettavissa puhdistuksen tieltä.</t>
  </si>
  <si>
    <t>Runsas johtojen määrä tason alla sekä erillien jalkapoljin hankaloittavat ja hidastavat puhdistusta.</t>
  </si>
  <si>
    <t>Paperirullatelineen käyttö helppoa ja sujuvaa. Tippateline hyvä ja pikakiinnitys helppo käyttöinen.</t>
  </si>
  <si>
    <t>Kuljetettavuutta hankaloittavat pöydän "tassut" jotka jäävät niin matalalle, että ottavat kiinni epätasaisuuksiin, esim. kynnykset sekä lattian muut epätasaisuudet.</t>
  </si>
  <si>
    <t>Jalkasäätimet lonksuu ja käyttäjän jalka vastaa pöydän rakenteisiin.</t>
  </si>
  <si>
    <t>Tasojen välinen rako vaikea puhdistaa, esim. saranat keräävät likaa ja raot ovat pienet ja vaikeasti puhdistettavissa.</t>
  </si>
  <si>
    <t>Pöydön säädöt arvioitiin todella hyviksi, jalkapojin sopivan kokoinoinen, hyvä ja helppo käyttöinen.</t>
  </si>
  <si>
    <t>Pöydässä on enemmän pieniä osia ja paljon esillä olevia johtoja ja tekniikkaa jotka hankaloittavat puhdistamista.</t>
  </si>
  <si>
    <t>Medihealth:  100 p</t>
  </si>
  <si>
    <t>Malja arvitoitiin todella hyväksi, tarpeeksi iso ja tukeva. Eduksi arvioitiin se, että sääri- ja kantapäätuet voivat olla paikoillaan samaan aikaan.</t>
  </si>
  <si>
    <t>kaikki samalle puolelle pöytää. Hankaloittaa hoitohenkilöstön työstentelyä.</t>
  </si>
  <si>
    <t>Malja kääntyy alaosaa säädettäessä jolloin eritteet valuvat tason rakenteisiin ja lattialle.</t>
  </si>
  <si>
    <t>TP 137262 Tutkimuspöydät, gynekologiset tutkimuspöydät, nesteenantotelineet perustelut</t>
  </si>
  <si>
    <t>Taivutettu nesteenantoteline</t>
  </si>
  <si>
    <t>Suora nesteenantoteline, perustelut:</t>
  </si>
  <si>
    <t>Suora nesteenantoteline</t>
  </si>
  <si>
    <t>Osa-alueeseen vain yksi tarjous.</t>
  </si>
  <si>
    <t>Hinta (2490,00 €) max. 50 p</t>
  </si>
  <si>
    <t>Takuuaika  max. 10 p</t>
  </si>
  <si>
    <t>Käytettävyys max. 30 p</t>
  </si>
  <si>
    <t>Puhdistettavuus max. 10 p</t>
  </si>
  <si>
    <t>Hinta (2494,00 €) max. 50 p</t>
  </si>
  <si>
    <t>Takuuaika max. 10 p</t>
  </si>
  <si>
    <t xml:space="preserve">Takuuaika max. 10 p </t>
  </si>
  <si>
    <t>Takuuaika   max. 10 p</t>
  </si>
  <si>
    <t>Hinta (3750,00 €) max. 50 p</t>
  </si>
  <si>
    <t>Hinta (2694,00 €) max. 50 p</t>
  </si>
  <si>
    <t>Hinta (4748,00 €) max. 50 p</t>
  </si>
  <si>
    <t>Hinta (3950,00 €) max. 50 p</t>
  </si>
  <si>
    <t>Hinta (3650,00 €) max. 50 p</t>
  </si>
  <si>
    <t>Hinta (5948,00 €) max. 50 p</t>
  </si>
  <si>
    <t>Hinta (2200,00 €) max. 50 p</t>
  </si>
  <si>
    <t>Hinta (1394,00 €) max. 50 p</t>
  </si>
  <si>
    <t>Hinta (2400,00 €) max. 50 p</t>
  </si>
  <si>
    <t>Hinta (1494,00 €) max. 50 p</t>
  </si>
  <si>
    <t xml:space="preserve"> Puhdistettavuus max. 10 p</t>
  </si>
  <si>
    <t>Hinta (2800,00 €) max. 50 p</t>
  </si>
  <si>
    <t>Hinta (1894,00 €) max. 50 p</t>
  </si>
  <si>
    <t>Hinta (2300,00 €) max. 50 p</t>
  </si>
  <si>
    <t>Hinta (3395,00 €) max. 50 p</t>
  </si>
  <si>
    <t>Hinta (2500,00 €) max. 50 p</t>
  </si>
  <si>
    <t>Hinta 279,00 max. 50 p</t>
  </si>
  <si>
    <t>Käytettävyys max. 20 p</t>
  </si>
  <si>
    <t>Liikuteltavuus max. 20 p</t>
  </si>
  <si>
    <t>Hinta 200,00 max. 50 p</t>
  </si>
  <si>
    <t xml:space="preserve"> max. 20 p</t>
  </si>
  <si>
    <t>Hinta 196,00 max. 50 p</t>
  </si>
  <si>
    <t xml:space="preserve"> max. 20 P</t>
  </si>
  <si>
    <t>Hinta 110,00 max. 50 p</t>
  </si>
  <si>
    <t>Hinta 250,00 max. 50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</si>
</sst>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3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8" fontId="2" fillId="0" borderId="0" xfId="0" applyNumberFormat="1" applyFont="1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right" indent="1"/>
    </xf>
    <xf numFmtId="8" fontId="2" fillId="0" borderId="0" xfId="0" applyNumberFormat="1" applyFont="1" applyAlignment="1">
      <alignment horizontal="right"/>
    </xf>
    <xf numFmtId="8" fontId="2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3" fillId="5" borderId="0" xfId="0" applyFont="1" applyFill="1"/>
    <xf numFmtId="0" fontId="5" fillId="0" borderId="0" xfId="0" applyFont="1"/>
    <xf numFmtId="0" fontId="3" fillId="4" borderId="0" xfId="0" applyFont="1" applyFill="1"/>
    <xf numFmtId="0" fontId="1" fillId="4" borderId="0" xfId="0" applyFont="1" applyFill="1"/>
    <xf numFmtId="0" fontId="2" fillId="6" borderId="0" xfId="0" applyFont="1" applyFill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4" borderId="0" xfId="0" applyFont="1" applyFill="1" applyBorder="1"/>
    <xf numFmtId="0" fontId="2" fillId="0" borderId="1" xfId="0" applyFont="1" applyBorder="1"/>
    <xf numFmtId="0" fontId="3" fillId="3" borderId="0" xfId="0" applyFont="1" applyFill="1"/>
    <xf numFmtId="0" fontId="2" fillId="5" borderId="0" xfId="0" applyFont="1" applyFill="1"/>
    <xf numFmtId="0" fontId="2" fillId="0" borderId="0" xfId="0" applyFont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0F8F-48CA-4298-9FDD-3891ECBB817D}">
  <dimension ref="A2:N125"/>
  <sheetViews>
    <sheetView topLeftCell="A43" zoomScaleNormal="100" workbookViewId="0">
      <selection activeCell="E58" sqref="E58"/>
    </sheetView>
  </sheetViews>
  <sheetFormatPr defaultRowHeight="12" x14ac:dyDescent="0.25"/>
  <cols>
    <col min="1" max="1" width="8.88671875" style="2"/>
    <col min="2" max="2" width="36.44140625" style="2" customWidth="1"/>
    <col min="3" max="4" width="8.88671875" style="2"/>
    <col min="5" max="5" width="25.5546875" style="2" customWidth="1"/>
    <col min="6" max="10" width="8.88671875" style="2"/>
    <col min="11" max="11" width="21.109375" style="2" customWidth="1"/>
    <col min="12" max="16384" width="8.88671875" style="2"/>
  </cols>
  <sheetData>
    <row r="2" spans="2:14" x14ac:dyDescent="0.25">
      <c r="B2" s="7" t="s">
        <v>179</v>
      </c>
    </row>
    <row r="4" spans="2:14" x14ac:dyDescent="0.25">
      <c r="B4" s="1" t="s">
        <v>0</v>
      </c>
    </row>
    <row r="5" spans="2:14" x14ac:dyDescent="0.25">
      <c r="B5" s="3" t="s">
        <v>1</v>
      </c>
      <c r="E5" s="3" t="s">
        <v>2</v>
      </c>
    </row>
    <row r="6" spans="2:14" x14ac:dyDescent="0.25">
      <c r="B6" s="4" t="s">
        <v>8</v>
      </c>
      <c r="E6" s="4" t="s">
        <v>7</v>
      </c>
    </row>
    <row r="7" spans="2:14" x14ac:dyDescent="0.25">
      <c r="B7" s="5">
        <v>2200</v>
      </c>
      <c r="E7" s="5">
        <v>1394</v>
      </c>
    </row>
    <row r="8" spans="2:14" x14ac:dyDescent="0.25">
      <c r="B8" s="5"/>
      <c r="E8" s="5"/>
    </row>
    <row r="9" spans="2:14" x14ac:dyDescent="0.25">
      <c r="B9" s="5" t="s">
        <v>198</v>
      </c>
      <c r="C9" s="2">
        <v>31.68</v>
      </c>
      <c r="E9" s="5" t="s">
        <v>199</v>
      </c>
      <c r="F9" s="2">
        <v>50</v>
      </c>
    </row>
    <row r="10" spans="2:14" x14ac:dyDescent="0.25">
      <c r="B10" s="5" t="s">
        <v>189</v>
      </c>
      <c r="C10" s="2">
        <v>7</v>
      </c>
      <c r="E10" s="5" t="s">
        <v>189</v>
      </c>
      <c r="F10" s="2">
        <v>10</v>
      </c>
    </row>
    <row r="11" spans="2:14" x14ac:dyDescent="0.25">
      <c r="B11" s="5" t="s">
        <v>186</v>
      </c>
      <c r="C11" s="2">
        <v>30</v>
      </c>
      <c r="E11" s="5" t="s">
        <v>186</v>
      </c>
      <c r="F11" s="2">
        <v>10</v>
      </c>
      <c r="G11" s="2" t="s">
        <v>20</v>
      </c>
      <c r="J11" s="6" t="s">
        <v>20</v>
      </c>
    </row>
    <row r="12" spans="2:14" x14ac:dyDescent="0.25">
      <c r="B12" s="2" t="s">
        <v>187</v>
      </c>
      <c r="C12" s="2">
        <v>10</v>
      </c>
      <c r="E12" s="2" t="s">
        <v>187</v>
      </c>
      <c r="F12" s="2">
        <v>5</v>
      </c>
      <c r="G12" s="2" t="s">
        <v>20</v>
      </c>
    </row>
    <row r="13" spans="2:14" x14ac:dyDescent="0.25">
      <c r="B13" s="2" t="s">
        <v>38</v>
      </c>
      <c r="C13" s="7">
        <v>78.680000000000007</v>
      </c>
      <c r="E13" s="2" t="s">
        <v>38</v>
      </c>
      <c r="F13" s="7">
        <v>75</v>
      </c>
    </row>
    <row r="14" spans="2:14" x14ac:dyDescent="0.25">
      <c r="C14" s="2" t="s">
        <v>20</v>
      </c>
      <c r="J14" s="6" t="s">
        <v>20</v>
      </c>
    </row>
    <row r="15" spans="2:14" x14ac:dyDescent="0.25">
      <c r="B15" s="1" t="s">
        <v>3</v>
      </c>
      <c r="J15" s="6" t="s">
        <v>20</v>
      </c>
      <c r="K15" s="6"/>
      <c r="L15" s="6"/>
      <c r="M15" s="6"/>
      <c r="N15" s="6"/>
    </row>
    <row r="16" spans="2:14" x14ac:dyDescent="0.25">
      <c r="B16" s="3" t="s">
        <v>1</v>
      </c>
      <c r="E16" s="3" t="s">
        <v>2</v>
      </c>
      <c r="J16" s="6" t="s">
        <v>20</v>
      </c>
    </row>
    <row r="17" spans="2:10" x14ac:dyDescent="0.25">
      <c r="B17" s="8" t="s">
        <v>9</v>
      </c>
      <c r="E17" s="4" t="s">
        <v>4</v>
      </c>
      <c r="J17" s="6" t="s">
        <v>62</v>
      </c>
    </row>
    <row r="18" spans="2:10" x14ac:dyDescent="0.25">
      <c r="B18" s="5">
        <v>2400</v>
      </c>
      <c r="E18" s="5">
        <v>1494</v>
      </c>
    </row>
    <row r="19" spans="2:10" x14ac:dyDescent="0.25">
      <c r="B19" s="5"/>
      <c r="E19" s="5"/>
    </row>
    <row r="20" spans="2:10" x14ac:dyDescent="0.25">
      <c r="B20" s="5" t="s">
        <v>200</v>
      </c>
      <c r="C20" s="2">
        <v>31.125</v>
      </c>
      <c r="E20" s="5" t="s">
        <v>201</v>
      </c>
      <c r="F20" s="2">
        <v>50</v>
      </c>
    </row>
    <row r="21" spans="2:10" x14ac:dyDescent="0.25">
      <c r="B21" s="5" t="s">
        <v>189</v>
      </c>
      <c r="C21" s="2">
        <v>4</v>
      </c>
      <c r="E21" s="5" t="s">
        <v>185</v>
      </c>
      <c r="F21" s="2">
        <v>10</v>
      </c>
    </row>
    <row r="22" spans="2:10" x14ac:dyDescent="0.25">
      <c r="B22" s="5" t="s">
        <v>186</v>
      </c>
      <c r="C22" s="2">
        <v>30</v>
      </c>
      <c r="E22" s="5" t="s">
        <v>186</v>
      </c>
      <c r="F22" s="2">
        <v>10</v>
      </c>
    </row>
    <row r="23" spans="2:10" x14ac:dyDescent="0.25">
      <c r="B23" s="2" t="s">
        <v>187</v>
      </c>
      <c r="C23" s="2">
        <v>10</v>
      </c>
      <c r="E23" s="2" t="s">
        <v>202</v>
      </c>
      <c r="F23" s="2">
        <v>5</v>
      </c>
    </row>
    <row r="24" spans="2:10" x14ac:dyDescent="0.25">
      <c r="B24" s="2" t="s">
        <v>38</v>
      </c>
      <c r="C24" s="7">
        <f>SUM(C20:C23)</f>
        <v>75.125</v>
      </c>
      <c r="E24" s="2" t="s">
        <v>38</v>
      </c>
      <c r="F24" s="7">
        <f>SUM(F20:F23)</f>
        <v>75</v>
      </c>
      <c r="H24" s="6" t="s">
        <v>20</v>
      </c>
      <c r="J24" s="6" t="s">
        <v>20</v>
      </c>
    </row>
    <row r="26" spans="2:10" x14ac:dyDescent="0.25">
      <c r="B26" s="1" t="s">
        <v>5</v>
      </c>
    </row>
    <row r="27" spans="2:10" s="7" customFormat="1" x14ac:dyDescent="0.25">
      <c r="B27" s="3" t="s">
        <v>1</v>
      </c>
      <c r="E27" s="3" t="s">
        <v>2</v>
      </c>
    </row>
    <row r="28" spans="2:10" x14ac:dyDescent="0.25">
      <c r="B28" s="4" t="s">
        <v>10</v>
      </c>
      <c r="E28" s="4" t="s">
        <v>6</v>
      </c>
    </row>
    <row r="29" spans="2:10" x14ac:dyDescent="0.25">
      <c r="B29" s="5">
        <v>2800</v>
      </c>
      <c r="E29" s="5">
        <v>1894</v>
      </c>
    </row>
    <row r="30" spans="2:10" x14ac:dyDescent="0.25">
      <c r="B30" s="5"/>
      <c r="E30" s="5"/>
    </row>
    <row r="31" spans="2:10" x14ac:dyDescent="0.25">
      <c r="B31" s="5" t="s">
        <v>203</v>
      </c>
      <c r="C31" s="2">
        <v>33.820999999999998</v>
      </c>
      <c r="E31" s="5" t="s">
        <v>204</v>
      </c>
      <c r="F31" s="2">
        <v>50</v>
      </c>
    </row>
    <row r="32" spans="2:10" x14ac:dyDescent="0.25">
      <c r="B32" s="5" t="s">
        <v>185</v>
      </c>
      <c r="C32" s="2">
        <v>4</v>
      </c>
      <c r="E32" s="5" t="s">
        <v>185</v>
      </c>
      <c r="F32" s="2">
        <v>10</v>
      </c>
    </row>
    <row r="33" spans="1:7" x14ac:dyDescent="0.25">
      <c r="B33" s="5" t="s">
        <v>186</v>
      </c>
      <c r="C33" s="2">
        <v>30</v>
      </c>
      <c r="E33" s="5" t="s">
        <v>186</v>
      </c>
      <c r="F33" s="2">
        <v>10</v>
      </c>
    </row>
    <row r="34" spans="1:7" x14ac:dyDescent="0.25">
      <c r="B34" s="2" t="s">
        <v>187</v>
      </c>
      <c r="C34" s="2">
        <v>10</v>
      </c>
      <c r="E34" s="2" t="s">
        <v>187</v>
      </c>
      <c r="F34" s="2">
        <v>5</v>
      </c>
    </row>
    <row r="35" spans="1:7" x14ac:dyDescent="0.25">
      <c r="B35" s="2" t="s">
        <v>38</v>
      </c>
      <c r="C35" s="7">
        <f>SUM(C31:C34)</f>
        <v>77.820999999999998</v>
      </c>
      <c r="E35" s="2" t="s">
        <v>38</v>
      </c>
      <c r="F35" s="7">
        <f>SUM(F31:F34)</f>
        <v>75</v>
      </c>
    </row>
    <row r="38" spans="1:7" x14ac:dyDescent="0.25">
      <c r="B38" s="1" t="s">
        <v>11</v>
      </c>
    </row>
    <row r="39" spans="1:7" x14ac:dyDescent="0.25">
      <c r="B39" s="3" t="s">
        <v>1</v>
      </c>
      <c r="E39" s="3" t="s">
        <v>2</v>
      </c>
    </row>
    <row r="40" spans="1:7" x14ac:dyDescent="0.25">
      <c r="B40" s="4" t="s">
        <v>13</v>
      </c>
      <c r="E40" s="4" t="s">
        <v>12</v>
      </c>
    </row>
    <row r="41" spans="1:7" x14ac:dyDescent="0.25">
      <c r="A41" s="2" t="s">
        <v>20</v>
      </c>
      <c r="B41" s="9">
        <v>2300</v>
      </c>
      <c r="E41" s="9">
        <v>3395</v>
      </c>
    </row>
    <row r="42" spans="1:7" x14ac:dyDescent="0.25">
      <c r="B42" s="9"/>
      <c r="E42" s="9"/>
    </row>
    <row r="43" spans="1:7" x14ac:dyDescent="0.25">
      <c r="B43" s="10" t="s">
        <v>205</v>
      </c>
      <c r="C43" s="2">
        <v>50</v>
      </c>
      <c r="E43" s="10" t="s">
        <v>206</v>
      </c>
      <c r="F43" s="2">
        <v>33.869999999999997</v>
      </c>
    </row>
    <row r="44" spans="1:7" x14ac:dyDescent="0.25">
      <c r="B44" s="10" t="s">
        <v>185</v>
      </c>
      <c r="C44" s="2">
        <v>7</v>
      </c>
      <c r="E44" s="10" t="s">
        <v>189</v>
      </c>
      <c r="F44" s="2">
        <v>10</v>
      </c>
    </row>
    <row r="45" spans="1:7" x14ac:dyDescent="0.25">
      <c r="B45" s="10" t="s">
        <v>186</v>
      </c>
      <c r="C45" s="2">
        <v>30</v>
      </c>
      <c r="E45" s="10" t="s">
        <v>186</v>
      </c>
      <c r="F45" s="2">
        <v>20</v>
      </c>
      <c r="G45" s="2" t="s">
        <v>20</v>
      </c>
    </row>
    <row r="46" spans="1:7" x14ac:dyDescent="0.25">
      <c r="B46" s="10" t="s">
        <v>187</v>
      </c>
      <c r="C46" s="2">
        <v>10</v>
      </c>
      <c r="E46" s="10" t="s">
        <v>187</v>
      </c>
      <c r="F46" s="2">
        <v>5</v>
      </c>
      <c r="G46" s="2" t="s">
        <v>20</v>
      </c>
    </row>
    <row r="47" spans="1:7" x14ac:dyDescent="0.25">
      <c r="B47" s="10" t="s">
        <v>38</v>
      </c>
      <c r="C47" s="7">
        <v>97</v>
      </c>
      <c r="E47" s="10" t="s">
        <v>38</v>
      </c>
      <c r="F47" s="7">
        <v>68.87</v>
      </c>
    </row>
    <row r="50" spans="2:7" x14ac:dyDescent="0.25">
      <c r="B50" s="1" t="s">
        <v>14</v>
      </c>
    </row>
    <row r="51" spans="2:7" s="11" customFormat="1" x14ac:dyDescent="0.25">
      <c r="B51" s="3" t="s">
        <v>1</v>
      </c>
      <c r="E51" s="3" t="s">
        <v>2</v>
      </c>
    </row>
    <row r="52" spans="2:7" s="4" customFormat="1" x14ac:dyDescent="0.25">
      <c r="B52" s="4" t="s">
        <v>15</v>
      </c>
      <c r="E52" s="4" t="s">
        <v>12</v>
      </c>
    </row>
    <row r="53" spans="2:7" x14ac:dyDescent="0.25">
      <c r="B53" s="5">
        <v>2500</v>
      </c>
      <c r="E53" s="5">
        <v>3395</v>
      </c>
    </row>
    <row r="54" spans="2:7" x14ac:dyDescent="0.25">
      <c r="B54" s="5"/>
      <c r="E54" s="5"/>
    </row>
    <row r="55" spans="2:7" x14ac:dyDescent="0.25">
      <c r="B55" s="5" t="s">
        <v>207</v>
      </c>
      <c r="C55" s="2">
        <v>50</v>
      </c>
      <c r="E55" s="5" t="s">
        <v>206</v>
      </c>
      <c r="F55" s="2">
        <v>36.81</v>
      </c>
    </row>
    <row r="56" spans="2:7" x14ac:dyDescent="0.25">
      <c r="B56" s="5" t="s">
        <v>189</v>
      </c>
      <c r="C56" s="2">
        <v>4</v>
      </c>
      <c r="E56" s="5" t="s">
        <v>185</v>
      </c>
      <c r="F56" s="2">
        <v>10</v>
      </c>
    </row>
    <row r="57" spans="2:7" x14ac:dyDescent="0.25">
      <c r="B57" s="5" t="s">
        <v>186</v>
      </c>
      <c r="C57" s="2">
        <v>30</v>
      </c>
      <c r="E57" s="5" t="s">
        <v>186</v>
      </c>
      <c r="F57" s="2">
        <v>20</v>
      </c>
      <c r="G57" s="2" t="s">
        <v>20</v>
      </c>
    </row>
    <row r="58" spans="2:7" x14ac:dyDescent="0.25">
      <c r="B58" s="5" t="s">
        <v>187</v>
      </c>
      <c r="C58" s="2">
        <v>10</v>
      </c>
      <c r="E58" s="5" t="s">
        <v>187</v>
      </c>
      <c r="F58" s="2">
        <v>5</v>
      </c>
      <c r="G58" s="2" t="s">
        <v>20</v>
      </c>
    </row>
    <row r="59" spans="2:7" x14ac:dyDescent="0.25">
      <c r="B59" s="5" t="s">
        <v>38</v>
      </c>
      <c r="C59" s="7">
        <f>SUM(C55:C58)</f>
        <v>94</v>
      </c>
      <c r="E59" s="5" t="s">
        <v>38</v>
      </c>
      <c r="F59" s="7">
        <f>SUM(F55:F58)</f>
        <v>71.81</v>
      </c>
    </row>
    <row r="60" spans="2:7" x14ac:dyDescent="0.25">
      <c r="B60" s="5"/>
      <c r="E60" s="5"/>
    </row>
    <row r="62" spans="2:7" s="12" customFormat="1" x14ac:dyDescent="0.25">
      <c r="B62" s="1" t="s">
        <v>16</v>
      </c>
    </row>
    <row r="64" spans="2:7" s="4" customFormat="1" x14ac:dyDescent="0.25">
      <c r="B64" s="4" t="s">
        <v>17</v>
      </c>
    </row>
    <row r="67" spans="2:2" x14ac:dyDescent="0.25">
      <c r="B67" s="13" t="s">
        <v>44</v>
      </c>
    </row>
    <row r="68" spans="2:2" x14ac:dyDescent="0.25">
      <c r="B68" s="13" t="s">
        <v>36</v>
      </c>
    </row>
    <row r="69" spans="2:2" x14ac:dyDescent="0.25">
      <c r="B69" s="7" t="s">
        <v>147</v>
      </c>
    </row>
    <row r="70" spans="2:2" x14ac:dyDescent="0.25">
      <c r="B70" s="2" t="s">
        <v>39</v>
      </c>
    </row>
    <row r="71" spans="2:2" x14ac:dyDescent="0.25">
      <c r="B71" s="2" t="s">
        <v>45</v>
      </c>
    </row>
    <row r="72" spans="2:2" x14ac:dyDescent="0.25">
      <c r="B72" s="2" t="s">
        <v>40</v>
      </c>
    </row>
    <row r="73" spans="2:2" x14ac:dyDescent="0.25">
      <c r="B73" s="2" t="s">
        <v>163</v>
      </c>
    </row>
    <row r="74" spans="2:2" x14ac:dyDescent="0.25">
      <c r="B74" s="2" t="s">
        <v>164</v>
      </c>
    </row>
    <row r="75" spans="2:2" x14ac:dyDescent="0.25">
      <c r="B75" s="2" t="s">
        <v>165</v>
      </c>
    </row>
    <row r="76" spans="2:2" x14ac:dyDescent="0.25">
      <c r="B76" s="2" t="s">
        <v>166</v>
      </c>
    </row>
    <row r="77" spans="2:2" x14ac:dyDescent="0.25">
      <c r="B77" s="2" t="s">
        <v>73</v>
      </c>
    </row>
    <row r="79" spans="2:2" x14ac:dyDescent="0.25">
      <c r="B79" s="7" t="s">
        <v>148</v>
      </c>
    </row>
    <row r="80" spans="2:2" x14ac:dyDescent="0.25">
      <c r="B80" s="2" t="s">
        <v>41</v>
      </c>
    </row>
    <row r="81" spans="2:14" x14ac:dyDescent="0.25">
      <c r="B81" s="2" t="s">
        <v>49</v>
      </c>
    </row>
    <row r="82" spans="2:14" x14ac:dyDescent="0.25">
      <c r="B82" s="2" t="s">
        <v>42</v>
      </c>
    </row>
    <row r="83" spans="2:14" x14ac:dyDescent="0.25">
      <c r="B83" s="2" t="s">
        <v>43</v>
      </c>
    </row>
    <row r="84" spans="2:14" x14ac:dyDescent="0.25">
      <c r="B84" s="2" t="s">
        <v>161</v>
      </c>
    </row>
    <row r="85" spans="2:14" x14ac:dyDescent="0.25">
      <c r="B85" s="2" t="s">
        <v>47</v>
      </c>
    </row>
    <row r="86" spans="2:14" x14ac:dyDescent="0.25">
      <c r="B86" s="2" t="s">
        <v>48</v>
      </c>
    </row>
    <row r="87" spans="2:14" x14ac:dyDescent="0.25">
      <c r="B87" s="2" t="s">
        <v>46</v>
      </c>
    </row>
    <row r="88" spans="2:14" x14ac:dyDescent="0.25">
      <c r="B88" s="2" t="s">
        <v>50</v>
      </c>
    </row>
    <row r="90" spans="2:14" x14ac:dyDescent="0.25">
      <c r="B90" s="13" t="s">
        <v>37</v>
      </c>
    </row>
    <row r="91" spans="2:14" x14ac:dyDescent="0.25">
      <c r="B91" s="7" t="s">
        <v>149</v>
      </c>
    </row>
    <row r="92" spans="2:14" x14ac:dyDescent="0.25">
      <c r="B92" s="2" t="s">
        <v>51</v>
      </c>
    </row>
    <row r="93" spans="2:14" x14ac:dyDescent="0.25">
      <c r="B93" s="2" t="s">
        <v>167</v>
      </c>
    </row>
    <row r="94" spans="2:14" s="14" customFormat="1" x14ac:dyDescent="0.25">
      <c r="B94" s="14" t="s">
        <v>74</v>
      </c>
      <c r="L94" s="14" t="s">
        <v>20</v>
      </c>
    </row>
    <row r="95" spans="2:14" x14ac:dyDescent="0.25">
      <c r="B95" s="2" t="s">
        <v>52</v>
      </c>
      <c r="L95" s="6" t="s">
        <v>20</v>
      </c>
      <c r="M95" s="6"/>
      <c r="N95" s="6"/>
    </row>
    <row r="96" spans="2:14" x14ac:dyDescent="0.25">
      <c r="B96" s="15" t="s">
        <v>150</v>
      </c>
    </row>
    <row r="97" spans="2:2" x14ac:dyDescent="0.25">
      <c r="B97" s="2" t="s">
        <v>53</v>
      </c>
    </row>
    <row r="98" spans="2:2" x14ac:dyDescent="0.25">
      <c r="B98" s="2" t="s">
        <v>54</v>
      </c>
    </row>
    <row r="99" spans="2:2" x14ac:dyDescent="0.25">
      <c r="B99" s="2" t="s">
        <v>168</v>
      </c>
    </row>
    <row r="100" spans="2:2" x14ac:dyDescent="0.25">
      <c r="B100" s="2" t="s">
        <v>55</v>
      </c>
    </row>
    <row r="102" spans="2:2" x14ac:dyDescent="0.25">
      <c r="B102" s="13" t="s">
        <v>63</v>
      </c>
    </row>
    <row r="103" spans="2:2" x14ac:dyDescent="0.25">
      <c r="B103" s="13" t="s">
        <v>36</v>
      </c>
    </row>
    <row r="104" spans="2:2" x14ac:dyDescent="0.25">
      <c r="B104" s="7" t="s">
        <v>151</v>
      </c>
    </row>
    <row r="105" spans="2:2" x14ac:dyDescent="0.25">
      <c r="B105" s="2" t="s">
        <v>56</v>
      </c>
    </row>
    <row r="106" spans="2:2" x14ac:dyDescent="0.25">
      <c r="B106" s="2" t="s">
        <v>58</v>
      </c>
    </row>
    <row r="107" spans="2:2" x14ac:dyDescent="0.25">
      <c r="B107" s="2" t="s">
        <v>169</v>
      </c>
    </row>
    <row r="108" spans="2:2" x14ac:dyDescent="0.25">
      <c r="B108" s="2" t="s">
        <v>57</v>
      </c>
    </row>
    <row r="110" spans="2:2" x14ac:dyDescent="0.25">
      <c r="B110" s="7" t="s">
        <v>152</v>
      </c>
    </row>
    <row r="111" spans="2:2" x14ac:dyDescent="0.25">
      <c r="B111" s="2" t="s">
        <v>59</v>
      </c>
    </row>
    <row r="112" spans="2:2" x14ac:dyDescent="0.25">
      <c r="B112" s="2" t="s">
        <v>170</v>
      </c>
    </row>
    <row r="113" spans="2:2" x14ac:dyDescent="0.25">
      <c r="B113" s="2" t="s">
        <v>171</v>
      </c>
    </row>
    <row r="115" spans="2:2" x14ac:dyDescent="0.25">
      <c r="B115" s="13" t="s">
        <v>37</v>
      </c>
    </row>
    <row r="116" spans="2:2" x14ac:dyDescent="0.25">
      <c r="B116" s="7" t="s">
        <v>149</v>
      </c>
    </row>
    <row r="117" spans="2:2" x14ac:dyDescent="0.25">
      <c r="B117" s="2" t="s">
        <v>51</v>
      </c>
    </row>
    <row r="118" spans="2:2" x14ac:dyDescent="0.25">
      <c r="B118" s="2" t="s">
        <v>61</v>
      </c>
    </row>
    <row r="119" spans="2:2" s="14" customFormat="1" x14ac:dyDescent="0.25">
      <c r="B119" s="14" t="s">
        <v>75</v>
      </c>
    </row>
    <row r="120" spans="2:2" x14ac:dyDescent="0.25">
      <c r="B120" s="2" t="s">
        <v>60</v>
      </c>
    </row>
    <row r="122" spans="2:2" x14ac:dyDescent="0.25">
      <c r="B122" s="15" t="s">
        <v>150</v>
      </c>
    </row>
    <row r="123" spans="2:2" x14ac:dyDescent="0.25">
      <c r="B123" s="2" t="s">
        <v>53</v>
      </c>
    </row>
    <row r="124" spans="2:2" x14ac:dyDescent="0.25">
      <c r="B124" s="2" t="s">
        <v>172</v>
      </c>
    </row>
    <row r="125" spans="2:2" x14ac:dyDescent="0.25">
      <c r="B125" s="2" t="s">
        <v>116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8C8F-06F2-4E33-ADA7-17AE76872A88}">
  <dimension ref="B2:J142"/>
  <sheetViews>
    <sheetView tabSelected="1" topLeftCell="A43" workbookViewId="0">
      <selection activeCell="H63" sqref="H63"/>
    </sheetView>
  </sheetViews>
  <sheetFormatPr defaultRowHeight="12" x14ac:dyDescent="0.25"/>
  <cols>
    <col min="1" max="1" width="8.88671875" style="2"/>
    <col min="2" max="2" width="30.109375" style="2" customWidth="1"/>
    <col min="3" max="3" width="8.88671875" style="2"/>
    <col min="4" max="4" width="16.21875" style="2" customWidth="1"/>
    <col min="5" max="5" width="33.109375" style="2" customWidth="1"/>
    <col min="6" max="6" width="8" style="2" customWidth="1"/>
    <col min="7" max="7" width="3.6640625" style="2" customWidth="1"/>
    <col min="8" max="8" width="22.21875" style="2" customWidth="1"/>
    <col min="9" max="16384" width="8.88671875" style="2"/>
  </cols>
  <sheetData>
    <row r="2" spans="2:7" s="7" customFormat="1" x14ac:dyDescent="0.25">
      <c r="B2" s="7" t="s">
        <v>179</v>
      </c>
    </row>
    <row r="4" spans="2:7" s="12" customFormat="1" x14ac:dyDescent="0.25">
      <c r="B4" s="1" t="s">
        <v>22</v>
      </c>
      <c r="C4" s="1"/>
      <c r="D4" s="1"/>
      <c r="E4" s="16"/>
      <c r="F4" s="16"/>
      <c r="G4" s="16"/>
    </row>
    <row r="5" spans="2:7" s="11" customFormat="1" x14ac:dyDescent="0.25">
      <c r="B5" s="3" t="s">
        <v>1</v>
      </c>
      <c r="E5" s="3" t="s">
        <v>2</v>
      </c>
    </row>
    <row r="7" spans="2:7" x14ac:dyDescent="0.25">
      <c r="B7" s="4" t="s">
        <v>23</v>
      </c>
      <c r="E7" s="4" t="s">
        <v>18</v>
      </c>
    </row>
    <row r="8" spans="2:7" x14ac:dyDescent="0.25">
      <c r="B8" s="5">
        <v>2490</v>
      </c>
      <c r="E8" s="5">
        <v>2494</v>
      </c>
    </row>
    <row r="9" spans="2:7" x14ac:dyDescent="0.25">
      <c r="B9" s="5"/>
      <c r="E9" s="5"/>
    </row>
    <row r="10" spans="2:7" x14ac:dyDescent="0.25">
      <c r="B10" s="5" t="s">
        <v>184</v>
      </c>
      <c r="C10" s="2">
        <v>50</v>
      </c>
      <c r="E10" s="5" t="s">
        <v>188</v>
      </c>
      <c r="F10" s="2">
        <v>49.918999999999997</v>
      </c>
    </row>
    <row r="11" spans="2:7" x14ac:dyDescent="0.25">
      <c r="B11" s="5" t="s">
        <v>185</v>
      </c>
      <c r="C11" s="2">
        <v>4</v>
      </c>
      <c r="E11" s="5" t="s">
        <v>189</v>
      </c>
      <c r="F11" s="2">
        <v>10</v>
      </c>
    </row>
    <row r="12" spans="2:7" x14ac:dyDescent="0.25">
      <c r="B12" s="5" t="s">
        <v>186</v>
      </c>
      <c r="C12" s="2">
        <v>30</v>
      </c>
      <c r="E12" s="5" t="s">
        <v>186</v>
      </c>
      <c r="F12" s="2">
        <v>20</v>
      </c>
    </row>
    <row r="13" spans="2:7" x14ac:dyDescent="0.25">
      <c r="B13" s="2" t="s">
        <v>187</v>
      </c>
      <c r="C13" s="2">
        <v>10</v>
      </c>
      <c r="E13" s="2" t="s">
        <v>187</v>
      </c>
      <c r="F13" s="2">
        <v>0</v>
      </c>
    </row>
    <row r="14" spans="2:7" x14ac:dyDescent="0.25">
      <c r="B14" s="2" t="s">
        <v>38</v>
      </c>
      <c r="C14" s="17">
        <v>94</v>
      </c>
      <c r="E14" s="2" t="s">
        <v>38</v>
      </c>
      <c r="F14" s="2">
        <f>SUM(F10:F13)</f>
        <v>79.918999999999997</v>
      </c>
    </row>
    <row r="15" spans="2:7" x14ac:dyDescent="0.25">
      <c r="C15" s="2" t="s">
        <v>20</v>
      </c>
    </row>
    <row r="17" spans="2:8" s="18" customFormat="1" x14ac:dyDescent="0.25">
      <c r="B17" s="1" t="s">
        <v>19</v>
      </c>
      <c r="C17" s="1"/>
      <c r="D17" s="1"/>
      <c r="E17" s="7"/>
    </row>
    <row r="18" spans="2:8" x14ac:dyDescent="0.25">
      <c r="E18" s="3" t="s">
        <v>24</v>
      </c>
    </row>
    <row r="20" spans="2:8" x14ac:dyDescent="0.25">
      <c r="E20" s="4" t="s">
        <v>21</v>
      </c>
    </row>
    <row r="21" spans="2:8" x14ac:dyDescent="0.25">
      <c r="E21" s="9">
        <v>2494</v>
      </c>
    </row>
    <row r="22" spans="2:8" x14ac:dyDescent="0.25">
      <c r="E22" s="9"/>
      <c r="H22" s="2" t="s">
        <v>183</v>
      </c>
    </row>
    <row r="23" spans="2:8" x14ac:dyDescent="0.25">
      <c r="E23" s="10" t="s">
        <v>188</v>
      </c>
      <c r="F23" s="2">
        <v>50</v>
      </c>
    </row>
    <row r="24" spans="2:8" x14ac:dyDescent="0.25">
      <c r="E24" s="10" t="s">
        <v>190</v>
      </c>
      <c r="F24" s="2">
        <v>10</v>
      </c>
    </row>
    <row r="25" spans="2:8" x14ac:dyDescent="0.25">
      <c r="E25" s="10" t="s">
        <v>186</v>
      </c>
      <c r="F25" s="2">
        <v>30</v>
      </c>
    </row>
    <row r="26" spans="2:8" x14ac:dyDescent="0.25">
      <c r="E26" s="10" t="s">
        <v>187</v>
      </c>
      <c r="F26" s="2">
        <v>10</v>
      </c>
    </row>
    <row r="27" spans="2:8" x14ac:dyDescent="0.25">
      <c r="E27" s="19" t="s">
        <v>38</v>
      </c>
      <c r="F27" s="17">
        <f>SUM(F23:F26)</f>
        <v>100</v>
      </c>
    </row>
    <row r="29" spans="2:8" x14ac:dyDescent="0.25">
      <c r="B29" s="1" t="s">
        <v>25</v>
      </c>
      <c r="C29" s="1"/>
      <c r="D29" s="1"/>
    </row>
    <row r="30" spans="2:8" x14ac:dyDescent="0.25">
      <c r="B30" s="22"/>
      <c r="C30" s="20"/>
      <c r="E30" s="3" t="s">
        <v>2</v>
      </c>
    </row>
    <row r="31" spans="2:8" x14ac:dyDescent="0.25">
      <c r="B31" s="21"/>
      <c r="C31" s="20"/>
    </row>
    <row r="32" spans="2:8" x14ac:dyDescent="0.25">
      <c r="B32" s="20"/>
      <c r="C32" s="20"/>
      <c r="E32" s="4" t="s">
        <v>26</v>
      </c>
    </row>
    <row r="33" spans="2:9" x14ac:dyDescent="0.25">
      <c r="E33" s="5">
        <v>2494</v>
      </c>
    </row>
    <row r="34" spans="2:9" x14ac:dyDescent="0.25">
      <c r="E34" s="5"/>
    </row>
    <row r="35" spans="2:9" x14ac:dyDescent="0.25">
      <c r="E35" s="5" t="s">
        <v>188</v>
      </c>
      <c r="F35" s="2">
        <v>50</v>
      </c>
      <c r="H35" s="2" t="s">
        <v>183</v>
      </c>
    </row>
    <row r="36" spans="2:9" x14ac:dyDescent="0.25">
      <c r="E36" s="5" t="s">
        <v>191</v>
      </c>
      <c r="F36" s="2">
        <v>10</v>
      </c>
    </row>
    <row r="37" spans="2:9" x14ac:dyDescent="0.25">
      <c r="E37" s="5" t="s">
        <v>186</v>
      </c>
      <c r="F37" s="2">
        <v>30</v>
      </c>
    </row>
    <row r="38" spans="2:9" x14ac:dyDescent="0.25">
      <c r="E38" s="5" t="s">
        <v>187</v>
      </c>
      <c r="F38" s="2">
        <v>10</v>
      </c>
    </row>
    <row r="39" spans="2:9" x14ac:dyDescent="0.25">
      <c r="E39" s="2" t="s">
        <v>38</v>
      </c>
      <c r="F39" s="17">
        <f>SUM(F35:F38)</f>
        <v>100</v>
      </c>
    </row>
    <row r="41" spans="2:9" x14ac:dyDescent="0.25">
      <c r="B41" s="1" t="s">
        <v>27</v>
      </c>
      <c r="C41" s="1"/>
      <c r="D41" s="1"/>
    </row>
    <row r="42" spans="2:9" x14ac:dyDescent="0.25">
      <c r="B42" s="3" t="s">
        <v>1</v>
      </c>
      <c r="E42" s="3" t="s">
        <v>2</v>
      </c>
      <c r="F42" s="2" t="s">
        <v>20</v>
      </c>
      <c r="H42" s="3" t="s">
        <v>28</v>
      </c>
      <c r="I42" s="15"/>
    </row>
    <row r="43" spans="2:9" x14ac:dyDescent="0.25">
      <c r="B43" s="4"/>
      <c r="E43" s="4"/>
      <c r="H43" s="4"/>
    </row>
    <row r="44" spans="2:9" x14ac:dyDescent="0.25">
      <c r="B44" s="4" t="s">
        <v>30</v>
      </c>
      <c r="E44" s="4" t="s">
        <v>35</v>
      </c>
      <c r="H44" s="4" t="s">
        <v>29</v>
      </c>
    </row>
    <row r="45" spans="2:9" x14ac:dyDescent="0.25">
      <c r="B45" s="5">
        <v>3750</v>
      </c>
      <c r="E45" s="9">
        <v>2694</v>
      </c>
      <c r="H45" s="9">
        <v>4748</v>
      </c>
    </row>
    <row r="46" spans="2:9" x14ac:dyDescent="0.25">
      <c r="B46" s="5"/>
      <c r="E46" s="9"/>
      <c r="H46" s="9"/>
    </row>
    <row r="47" spans="2:9" x14ac:dyDescent="0.25">
      <c r="B47" s="5" t="s">
        <v>192</v>
      </c>
      <c r="C47" s="2">
        <v>35.92</v>
      </c>
      <c r="E47" s="10" t="s">
        <v>193</v>
      </c>
      <c r="F47" s="2">
        <v>50</v>
      </c>
      <c r="H47" s="10" t="s">
        <v>194</v>
      </c>
      <c r="I47" s="2">
        <v>28.369</v>
      </c>
    </row>
    <row r="48" spans="2:9" x14ac:dyDescent="0.25">
      <c r="B48" s="5" t="s">
        <v>189</v>
      </c>
      <c r="C48" s="2">
        <v>7</v>
      </c>
      <c r="E48" s="10" t="s">
        <v>185</v>
      </c>
      <c r="F48" s="2">
        <v>10</v>
      </c>
      <c r="H48" s="10" t="s">
        <v>189</v>
      </c>
      <c r="I48" s="2">
        <v>4</v>
      </c>
    </row>
    <row r="49" spans="2:10" x14ac:dyDescent="0.25">
      <c r="B49" s="5" t="s">
        <v>186</v>
      </c>
      <c r="C49" s="2">
        <v>30</v>
      </c>
      <c r="E49" s="10" t="s">
        <v>186</v>
      </c>
      <c r="F49" s="2">
        <v>10</v>
      </c>
      <c r="H49" s="10" t="s">
        <v>186</v>
      </c>
      <c r="I49" s="2">
        <v>10</v>
      </c>
    </row>
    <row r="50" spans="2:10" x14ac:dyDescent="0.25">
      <c r="B50" s="5" t="s">
        <v>187</v>
      </c>
      <c r="C50" s="2">
        <v>10</v>
      </c>
      <c r="E50" s="10" t="s">
        <v>187</v>
      </c>
      <c r="F50" s="2">
        <v>0</v>
      </c>
      <c r="H50" s="10" t="s">
        <v>187</v>
      </c>
      <c r="I50" s="2">
        <v>5</v>
      </c>
    </row>
    <row r="51" spans="2:10" x14ac:dyDescent="0.25">
      <c r="B51" s="2" t="s">
        <v>38</v>
      </c>
      <c r="C51" s="17">
        <v>82.92</v>
      </c>
      <c r="E51" s="19" t="s">
        <v>38</v>
      </c>
      <c r="F51" s="2">
        <f>SUM(F47:F50)</f>
        <v>70</v>
      </c>
      <c r="H51" s="19" t="s">
        <v>38</v>
      </c>
      <c r="I51" s="2">
        <f>SUM(I47:I50)</f>
        <v>47.369</v>
      </c>
    </row>
    <row r="52" spans="2:10" x14ac:dyDescent="0.25">
      <c r="C52" s="2" t="s">
        <v>20</v>
      </c>
    </row>
    <row r="54" spans="2:10" x14ac:dyDescent="0.25">
      <c r="B54" s="1" t="s">
        <v>31</v>
      </c>
      <c r="C54" s="1"/>
      <c r="D54" s="1"/>
    </row>
    <row r="55" spans="2:10" x14ac:dyDescent="0.25">
      <c r="B55" s="3" t="s">
        <v>1</v>
      </c>
      <c r="E55" s="3" t="s">
        <v>2</v>
      </c>
      <c r="H55" s="3" t="s">
        <v>28</v>
      </c>
    </row>
    <row r="57" spans="2:10" x14ac:dyDescent="0.25">
      <c r="B57" s="4" t="s">
        <v>32</v>
      </c>
      <c r="E57" s="4" t="s">
        <v>33</v>
      </c>
      <c r="H57" s="4" t="s">
        <v>34</v>
      </c>
    </row>
    <row r="58" spans="2:10" x14ac:dyDescent="0.25">
      <c r="B58" s="5">
        <v>3950</v>
      </c>
      <c r="E58" s="5">
        <v>3650</v>
      </c>
      <c r="H58" s="5">
        <v>4948</v>
      </c>
    </row>
    <row r="60" spans="2:10" x14ac:dyDescent="0.25">
      <c r="B60" s="2" t="s">
        <v>195</v>
      </c>
      <c r="C60" s="2">
        <v>46.201999999999998</v>
      </c>
      <c r="E60" s="2" t="s">
        <v>196</v>
      </c>
      <c r="F60" s="2">
        <v>50</v>
      </c>
      <c r="H60" s="2" t="s">
        <v>197</v>
      </c>
      <c r="I60" s="2">
        <v>36.883000000000003</v>
      </c>
    </row>
    <row r="61" spans="2:10" x14ac:dyDescent="0.25">
      <c r="B61" s="2" t="s">
        <v>185</v>
      </c>
      <c r="C61" s="2">
        <v>7</v>
      </c>
      <c r="E61" s="2" t="s">
        <v>185</v>
      </c>
      <c r="F61" s="2">
        <v>10</v>
      </c>
      <c r="H61" s="2" t="s">
        <v>189</v>
      </c>
      <c r="I61" s="2">
        <v>4</v>
      </c>
    </row>
    <row r="62" spans="2:10" x14ac:dyDescent="0.25">
      <c r="B62" s="2" t="s">
        <v>186</v>
      </c>
      <c r="C62" s="2">
        <v>30</v>
      </c>
      <c r="E62" s="2" t="s">
        <v>186</v>
      </c>
      <c r="F62" s="2">
        <v>10</v>
      </c>
      <c r="H62" s="2" t="s">
        <v>186</v>
      </c>
      <c r="I62" s="2">
        <v>10</v>
      </c>
    </row>
    <row r="63" spans="2:10" x14ac:dyDescent="0.25">
      <c r="B63" s="2" t="s">
        <v>187</v>
      </c>
      <c r="C63" s="2">
        <v>10</v>
      </c>
      <c r="E63" s="2" t="s">
        <v>187</v>
      </c>
      <c r="F63" s="2">
        <v>0</v>
      </c>
      <c r="H63" s="2" t="s">
        <v>187</v>
      </c>
      <c r="I63" s="2">
        <v>5</v>
      </c>
      <c r="J63" s="6" t="s">
        <v>20</v>
      </c>
    </row>
    <row r="64" spans="2:10" x14ac:dyDescent="0.25">
      <c r="B64" s="2" t="s">
        <v>38</v>
      </c>
      <c r="C64" s="17">
        <f>SUM(C60:C63)</f>
        <v>93.201999999999998</v>
      </c>
      <c r="E64" s="2" t="s">
        <v>38</v>
      </c>
      <c r="F64" s="2">
        <f>SUM(F60:F63)</f>
        <v>70</v>
      </c>
      <c r="H64" s="2" t="s">
        <v>38</v>
      </c>
      <c r="I64" s="2">
        <f>SUM(I60:I63)</f>
        <v>55.883000000000003</v>
      </c>
    </row>
    <row r="66" spans="2:5" x14ac:dyDescent="0.25">
      <c r="B66" s="2" t="s">
        <v>20</v>
      </c>
      <c r="C66" s="2" t="s">
        <v>20</v>
      </c>
    </row>
    <row r="67" spans="2:5" x14ac:dyDescent="0.25">
      <c r="B67" s="2" t="s">
        <v>20</v>
      </c>
      <c r="C67" s="2" t="s">
        <v>20</v>
      </c>
    </row>
    <row r="68" spans="2:5" x14ac:dyDescent="0.25">
      <c r="B68" s="13" t="s">
        <v>77</v>
      </c>
      <c r="C68" s="2" t="s">
        <v>20</v>
      </c>
    </row>
    <row r="69" spans="2:5" x14ac:dyDescent="0.25">
      <c r="B69" s="13" t="s">
        <v>90</v>
      </c>
    </row>
    <row r="70" spans="2:5" x14ac:dyDescent="0.25">
      <c r="B70" s="7" t="s">
        <v>151</v>
      </c>
      <c r="C70" s="2" t="s">
        <v>20</v>
      </c>
    </row>
    <row r="71" spans="2:5" x14ac:dyDescent="0.25">
      <c r="B71" s="25" t="s">
        <v>79</v>
      </c>
      <c r="C71" s="25"/>
      <c r="D71" s="25"/>
      <c r="E71" s="25"/>
    </row>
    <row r="72" spans="2:5" x14ac:dyDescent="0.25">
      <c r="B72" s="2" t="s">
        <v>173</v>
      </c>
    </row>
    <row r="73" spans="2:5" x14ac:dyDescent="0.25">
      <c r="B73" s="2" t="s">
        <v>87</v>
      </c>
    </row>
    <row r="74" spans="2:5" x14ac:dyDescent="0.25">
      <c r="B74" s="2" t="s">
        <v>80</v>
      </c>
    </row>
    <row r="75" spans="2:5" x14ac:dyDescent="0.25">
      <c r="B75" s="2" t="s">
        <v>81</v>
      </c>
    </row>
    <row r="76" spans="2:5" x14ac:dyDescent="0.25">
      <c r="B76" s="2" t="s">
        <v>82</v>
      </c>
    </row>
    <row r="77" spans="2:5" x14ac:dyDescent="0.25">
      <c r="B77" s="2" t="s">
        <v>83</v>
      </c>
    </row>
    <row r="79" spans="2:5" x14ac:dyDescent="0.25">
      <c r="B79" s="7" t="s">
        <v>152</v>
      </c>
    </row>
    <row r="80" spans="2:5" x14ac:dyDescent="0.25">
      <c r="B80" s="2" t="s">
        <v>84</v>
      </c>
    </row>
    <row r="81" spans="2:2" x14ac:dyDescent="0.25">
      <c r="B81" s="2" t="s">
        <v>85</v>
      </c>
    </row>
    <row r="82" spans="2:2" x14ac:dyDescent="0.25">
      <c r="B82" s="2" t="s">
        <v>86</v>
      </c>
    </row>
    <row r="83" spans="2:2" x14ac:dyDescent="0.25">
      <c r="B83" s="2" t="s">
        <v>94</v>
      </c>
    </row>
    <row r="84" spans="2:2" x14ac:dyDescent="0.25">
      <c r="B84" s="2" t="s">
        <v>88</v>
      </c>
    </row>
    <row r="86" spans="2:2" x14ac:dyDescent="0.25">
      <c r="B86" s="13" t="s">
        <v>89</v>
      </c>
    </row>
    <row r="87" spans="2:2" x14ac:dyDescent="0.25">
      <c r="B87" s="7" t="s">
        <v>149</v>
      </c>
    </row>
    <row r="88" spans="2:2" x14ac:dyDescent="0.25">
      <c r="B88" s="2" t="s">
        <v>51</v>
      </c>
    </row>
    <row r="89" spans="2:2" x14ac:dyDescent="0.25">
      <c r="B89" s="2" t="s">
        <v>92</v>
      </c>
    </row>
    <row r="90" spans="2:2" x14ac:dyDescent="0.25">
      <c r="B90" s="2" t="s">
        <v>91</v>
      </c>
    </row>
    <row r="92" spans="2:2" x14ac:dyDescent="0.25">
      <c r="B92" s="7" t="s">
        <v>153</v>
      </c>
    </row>
    <row r="93" spans="2:2" x14ac:dyDescent="0.25">
      <c r="B93" s="2" t="s">
        <v>93</v>
      </c>
    </row>
    <row r="94" spans="2:2" x14ac:dyDescent="0.25">
      <c r="B94" s="2" t="s">
        <v>174</v>
      </c>
    </row>
    <row r="95" spans="2:2" x14ac:dyDescent="0.25">
      <c r="B95" s="2" t="s">
        <v>95</v>
      </c>
    </row>
    <row r="97" spans="2:2" x14ac:dyDescent="0.25">
      <c r="B97" s="13" t="s">
        <v>76</v>
      </c>
    </row>
    <row r="98" spans="2:2" x14ac:dyDescent="0.25">
      <c r="B98" s="7" t="s">
        <v>175</v>
      </c>
    </row>
    <row r="99" spans="2:2" x14ac:dyDescent="0.25">
      <c r="B99" s="2" t="s">
        <v>96</v>
      </c>
    </row>
    <row r="100" spans="2:2" x14ac:dyDescent="0.25">
      <c r="B100" s="2" t="s">
        <v>97</v>
      </c>
    </row>
    <row r="102" spans="2:2" x14ac:dyDescent="0.25">
      <c r="B102" s="13" t="s">
        <v>78</v>
      </c>
    </row>
    <row r="103" spans="2:2" x14ac:dyDescent="0.25">
      <c r="B103" s="13" t="s">
        <v>98</v>
      </c>
    </row>
    <row r="104" spans="2:2" x14ac:dyDescent="0.25">
      <c r="B104" s="7" t="s">
        <v>151</v>
      </c>
    </row>
    <row r="105" spans="2:2" x14ac:dyDescent="0.25">
      <c r="B105" s="2" t="s">
        <v>99</v>
      </c>
    </row>
    <row r="106" spans="2:2" x14ac:dyDescent="0.25">
      <c r="B106" s="2" t="s">
        <v>101</v>
      </c>
    </row>
    <row r="107" spans="2:2" x14ac:dyDescent="0.25">
      <c r="B107" s="2" t="s">
        <v>103</v>
      </c>
    </row>
    <row r="108" spans="2:2" x14ac:dyDescent="0.25">
      <c r="B108" s="2" t="s">
        <v>100</v>
      </c>
    </row>
    <row r="109" spans="2:2" x14ac:dyDescent="0.25">
      <c r="B109" s="2" t="s">
        <v>176</v>
      </c>
    </row>
    <row r="110" spans="2:2" x14ac:dyDescent="0.25">
      <c r="B110" s="2" t="s">
        <v>102</v>
      </c>
    </row>
    <row r="112" spans="2:2" x14ac:dyDescent="0.25">
      <c r="B112" s="7" t="s">
        <v>148</v>
      </c>
    </row>
    <row r="113" spans="2:2" x14ac:dyDescent="0.25">
      <c r="B113" s="2" t="s">
        <v>41</v>
      </c>
    </row>
    <row r="114" spans="2:2" x14ac:dyDescent="0.25">
      <c r="B114" s="2" t="s">
        <v>106</v>
      </c>
    </row>
    <row r="115" spans="2:2" x14ac:dyDescent="0.25">
      <c r="B115" s="2" t="s">
        <v>104</v>
      </c>
    </row>
    <row r="116" spans="2:2" x14ac:dyDescent="0.25">
      <c r="B116" s="2" t="s">
        <v>105</v>
      </c>
    </row>
    <row r="118" spans="2:2" x14ac:dyDescent="0.25">
      <c r="B118" s="7" t="s">
        <v>154</v>
      </c>
    </row>
    <row r="119" spans="2:2" x14ac:dyDescent="0.25">
      <c r="B119" s="2" t="s">
        <v>107</v>
      </c>
    </row>
    <row r="120" spans="2:2" x14ac:dyDescent="0.25">
      <c r="B120" s="2" t="s">
        <v>108</v>
      </c>
    </row>
    <row r="121" spans="2:2" x14ac:dyDescent="0.25">
      <c r="B121" s="2" t="s">
        <v>177</v>
      </c>
    </row>
    <row r="122" spans="2:2" x14ac:dyDescent="0.25">
      <c r="B122" s="2" t="s">
        <v>110</v>
      </c>
    </row>
    <row r="123" spans="2:2" x14ac:dyDescent="0.25">
      <c r="B123" s="2" t="s">
        <v>109</v>
      </c>
    </row>
    <row r="124" spans="2:2" x14ac:dyDescent="0.25">
      <c r="B124" s="2" t="s">
        <v>111</v>
      </c>
    </row>
    <row r="125" spans="2:2" x14ac:dyDescent="0.25">
      <c r="B125" s="2" t="s">
        <v>112</v>
      </c>
    </row>
    <row r="127" spans="2:2" x14ac:dyDescent="0.25">
      <c r="B127" s="13" t="s">
        <v>89</v>
      </c>
    </row>
    <row r="128" spans="2:2" x14ac:dyDescent="0.25">
      <c r="B128" s="7" t="s">
        <v>149</v>
      </c>
    </row>
    <row r="129" spans="2:8" x14ac:dyDescent="0.25">
      <c r="B129" s="2" t="s">
        <v>51</v>
      </c>
    </row>
    <row r="130" spans="2:8" x14ac:dyDescent="0.25">
      <c r="B130" s="2" t="s">
        <v>113</v>
      </c>
    </row>
    <row r="131" spans="2:8" x14ac:dyDescent="0.25">
      <c r="B131" s="2" t="s">
        <v>114</v>
      </c>
    </row>
    <row r="132" spans="2:8" x14ac:dyDescent="0.25">
      <c r="B132" s="2" t="s">
        <v>115</v>
      </c>
    </row>
    <row r="134" spans="2:8" x14ac:dyDescent="0.25">
      <c r="B134" s="15" t="s">
        <v>153</v>
      </c>
    </row>
    <row r="135" spans="2:8" x14ac:dyDescent="0.25">
      <c r="B135" s="2" t="s">
        <v>121</v>
      </c>
    </row>
    <row r="136" spans="2:8" x14ac:dyDescent="0.25">
      <c r="B136" s="2" t="s">
        <v>118</v>
      </c>
    </row>
    <row r="137" spans="2:8" x14ac:dyDescent="0.25">
      <c r="B137" s="2" t="s">
        <v>117</v>
      </c>
    </row>
    <row r="138" spans="2:8" x14ac:dyDescent="0.25">
      <c r="B138" s="2" t="s">
        <v>119</v>
      </c>
      <c r="H138" s="6" t="s">
        <v>20</v>
      </c>
    </row>
    <row r="139" spans="2:8" x14ac:dyDescent="0.25">
      <c r="H139" s="6" t="s">
        <v>20</v>
      </c>
    </row>
    <row r="140" spans="2:8" x14ac:dyDescent="0.25">
      <c r="B140" s="15" t="s">
        <v>155</v>
      </c>
      <c r="H140" s="6" t="s">
        <v>20</v>
      </c>
    </row>
    <row r="141" spans="2:8" x14ac:dyDescent="0.25">
      <c r="B141" s="2" t="s">
        <v>120</v>
      </c>
    </row>
    <row r="142" spans="2:8" x14ac:dyDescent="0.25">
      <c r="B142" s="2" t="s">
        <v>178</v>
      </c>
    </row>
  </sheetData>
  <sheetProtection algorithmName="SHA-512" hashValue="Jl3lAv0sQQ8IKHbxGNbpctd+VqLHpcnjJFlxv1uuRHY+1/tfFNST00c329Wmu76IdAhvA4oOrtOvp9yJ+s3X8Q==" saltValue="W7GdanPhCIiIDnDJEaKHbQ==" spinCount="100000" sheet="1" objects="1" scenarios="1"/>
  <mergeCells count="1">
    <mergeCell ref="B71:E7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06B9-BC21-4CFE-8FD9-D5B20D4DD869}">
  <dimension ref="B2:P78"/>
  <sheetViews>
    <sheetView topLeftCell="A19" zoomScale="120" zoomScaleNormal="120" workbookViewId="0">
      <selection activeCell="E24" sqref="E24"/>
    </sheetView>
  </sheetViews>
  <sheetFormatPr defaultRowHeight="12" x14ac:dyDescent="0.25"/>
  <cols>
    <col min="1" max="1" width="8.88671875" style="2"/>
    <col min="2" max="2" width="19.44140625" style="2" customWidth="1"/>
    <col min="3" max="3" width="9.77734375" style="2" customWidth="1"/>
    <col min="4" max="5" width="8.88671875" style="2"/>
    <col min="6" max="6" width="10" style="2" customWidth="1"/>
    <col min="7" max="7" width="7" style="2" customWidth="1"/>
    <col min="8" max="9" width="8.88671875" style="2"/>
    <col min="10" max="10" width="10.21875" style="2" customWidth="1"/>
    <col min="11" max="11" width="6.88671875" style="2" customWidth="1"/>
    <col min="12" max="12" width="8.88671875" style="2"/>
    <col min="13" max="13" width="19.88671875" style="2" customWidth="1"/>
    <col min="14" max="14" width="4.6640625" style="2" customWidth="1"/>
    <col min="15" max="16384" width="8.88671875" style="2"/>
  </cols>
  <sheetData>
    <row r="2" spans="2:16" s="7" customFormat="1" x14ac:dyDescent="0.25">
      <c r="B2" s="7" t="s">
        <v>179</v>
      </c>
    </row>
    <row r="4" spans="2:16" x14ac:dyDescent="0.25">
      <c r="B4" s="13" t="s">
        <v>182</v>
      </c>
      <c r="C4" s="24"/>
    </row>
    <row r="5" spans="2:16" x14ac:dyDescent="0.25">
      <c r="B5" s="23" t="s">
        <v>64</v>
      </c>
      <c r="E5" s="23" t="s">
        <v>1</v>
      </c>
      <c r="I5" s="23" t="s">
        <v>2</v>
      </c>
      <c r="J5" s="7"/>
      <c r="K5" s="7"/>
      <c r="M5" s="23" t="s">
        <v>70</v>
      </c>
    </row>
    <row r="6" spans="2:16" x14ac:dyDescent="0.25">
      <c r="B6" s="2" t="s">
        <v>65</v>
      </c>
      <c r="E6" s="2" t="s">
        <v>67</v>
      </c>
      <c r="I6" s="2" t="s">
        <v>69</v>
      </c>
      <c r="M6" s="2" t="s">
        <v>71</v>
      </c>
    </row>
    <row r="7" spans="2:16" x14ac:dyDescent="0.25">
      <c r="B7" s="2" t="s">
        <v>156</v>
      </c>
    </row>
    <row r="8" spans="2:16" x14ac:dyDescent="0.25">
      <c r="B8" s="2" t="s">
        <v>208</v>
      </c>
      <c r="C8" s="2">
        <v>19.713000000000001</v>
      </c>
      <c r="E8" s="2" t="s">
        <v>211</v>
      </c>
      <c r="G8" s="2">
        <v>27.5</v>
      </c>
      <c r="I8" s="2" t="s">
        <v>213</v>
      </c>
      <c r="K8" s="2">
        <v>28.061</v>
      </c>
      <c r="M8" s="2" t="s">
        <v>215</v>
      </c>
      <c r="N8" s="2">
        <v>50</v>
      </c>
    </row>
    <row r="9" spans="2:16" x14ac:dyDescent="0.25">
      <c r="B9" s="2" t="s">
        <v>209</v>
      </c>
      <c r="C9" s="2">
        <v>0</v>
      </c>
      <c r="E9" s="2" t="s">
        <v>36</v>
      </c>
      <c r="F9" s="2" t="s">
        <v>212</v>
      </c>
      <c r="G9" s="2">
        <v>20</v>
      </c>
      <c r="I9" s="2" t="s">
        <v>209</v>
      </c>
      <c r="K9" s="2">
        <v>20</v>
      </c>
      <c r="M9" s="2" t="s">
        <v>209</v>
      </c>
      <c r="N9" s="2">
        <v>5</v>
      </c>
      <c r="O9" s="6" t="s">
        <v>20</v>
      </c>
      <c r="P9" s="2" t="s">
        <v>20</v>
      </c>
    </row>
    <row r="10" spans="2:16" x14ac:dyDescent="0.25">
      <c r="B10" s="2" t="s">
        <v>210</v>
      </c>
      <c r="C10" s="2">
        <v>0</v>
      </c>
      <c r="E10" s="2" t="s">
        <v>210</v>
      </c>
      <c r="G10" s="2">
        <v>20</v>
      </c>
      <c r="I10" s="2" t="s">
        <v>66</v>
      </c>
      <c r="J10" s="2" t="s">
        <v>214</v>
      </c>
      <c r="K10" s="2">
        <v>10</v>
      </c>
      <c r="M10" s="2" t="s">
        <v>210</v>
      </c>
      <c r="N10" s="2">
        <v>5</v>
      </c>
      <c r="O10" s="6" t="s">
        <v>20</v>
      </c>
    </row>
    <row r="11" spans="2:16" x14ac:dyDescent="0.25">
      <c r="B11" s="2" t="s">
        <v>187</v>
      </c>
      <c r="C11" s="2">
        <v>0</v>
      </c>
      <c r="E11" s="2" t="s">
        <v>187</v>
      </c>
      <c r="G11" s="2">
        <v>10</v>
      </c>
      <c r="I11" s="2" t="s">
        <v>187</v>
      </c>
      <c r="K11" s="2">
        <v>10</v>
      </c>
      <c r="M11" s="2" t="s">
        <v>187</v>
      </c>
      <c r="N11" s="2">
        <v>5</v>
      </c>
    </row>
    <row r="12" spans="2:16" x14ac:dyDescent="0.25">
      <c r="B12" s="2" t="s">
        <v>38</v>
      </c>
      <c r="C12" s="2">
        <v>19.713000000000001</v>
      </c>
      <c r="E12" s="2" t="s">
        <v>38</v>
      </c>
      <c r="F12" s="2" t="s">
        <v>20</v>
      </c>
      <c r="G12" s="2">
        <f>SUM(G8:G11)</f>
        <v>77.5</v>
      </c>
      <c r="I12" s="2" t="s">
        <v>68</v>
      </c>
      <c r="K12" s="2">
        <f>SUM(K8:K11)</f>
        <v>68.061000000000007</v>
      </c>
      <c r="M12" s="2" t="s">
        <v>38</v>
      </c>
      <c r="N12" s="2">
        <f>SUM(N8:N11)</f>
        <v>65</v>
      </c>
    </row>
    <row r="15" spans="2:16" x14ac:dyDescent="0.25">
      <c r="B15" s="13" t="s">
        <v>180</v>
      </c>
      <c r="C15" s="24"/>
    </row>
    <row r="16" spans="2:16" x14ac:dyDescent="0.25">
      <c r="B16" s="23" t="s">
        <v>1</v>
      </c>
    </row>
    <row r="17" spans="2:5" x14ac:dyDescent="0.25">
      <c r="B17" s="2" t="s">
        <v>72</v>
      </c>
    </row>
    <row r="19" spans="2:5" x14ac:dyDescent="0.25">
      <c r="B19" s="2" t="s">
        <v>216</v>
      </c>
      <c r="C19" s="2">
        <v>50</v>
      </c>
      <c r="E19" s="2" t="s">
        <v>183</v>
      </c>
    </row>
    <row r="20" spans="2:5" x14ac:dyDescent="0.25">
      <c r="B20" s="2" t="s">
        <v>209</v>
      </c>
      <c r="C20" s="2">
        <v>20</v>
      </c>
    </row>
    <row r="21" spans="2:5" x14ac:dyDescent="0.25">
      <c r="B21" s="2" t="s">
        <v>210</v>
      </c>
      <c r="C21" s="2">
        <v>20</v>
      </c>
    </row>
    <row r="22" spans="2:5" x14ac:dyDescent="0.25">
      <c r="B22" s="2" t="s">
        <v>187</v>
      </c>
      <c r="C22" s="2">
        <v>10</v>
      </c>
    </row>
    <row r="23" spans="2:5" x14ac:dyDescent="0.25">
      <c r="B23" s="2" t="s">
        <v>38</v>
      </c>
      <c r="C23" s="2">
        <f>SUM(C19:C22)</f>
        <v>100</v>
      </c>
    </row>
    <row r="26" spans="2:5" x14ac:dyDescent="0.25">
      <c r="B26" s="13" t="s">
        <v>181</v>
      </c>
      <c r="C26" s="24"/>
    </row>
    <row r="27" spans="2:5" x14ac:dyDescent="0.25">
      <c r="B27" s="13" t="s">
        <v>36</v>
      </c>
    </row>
    <row r="28" spans="2:5" x14ac:dyDescent="0.25">
      <c r="B28" s="7" t="s">
        <v>122</v>
      </c>
    </row>
    <row r="29" spans="2:5" x14ac:dyDescent="0.25">
      <c r="B29" s="2" t="s">
        <v>123</v>
      </c>
    </row>
    <row r="31" spans="2:5" x14ac:dyDescent="0.25">
      <c r="B31" s="7" t="s">
        <v>157</v>
      </c>
    </row>
    <row r="32" spans="2:5" x14ac:dyDescent="0.25">
      <c r="B32" s="2" t="s">
        <v>79</v>
      </c>
    </row>
    <row r="33" spans="2:2" x14ac:dyDescent="0.25">
      <c r="B33" s="2" t="s">
        <v>132</v>
      </c>
    </row>
    <row r="34" spans="2:2" x14ac:dyDescent="0.25">
      <c r="B34" s="2" t="s">
        <v>124</v>
      </c>
    </row>
    <row r="35" spans="2:2" x14ac:dyDescent="0.25">
      <c r="B35" s="2" t="s">
        <v>125</v>
      </c>
    </row>
    <row r="37" spans="2:2" x14ac:dyDescent="0.25">
      <c r="B37" s="7" t="s">
        <v>152</v>
      </c>
    </row>
    <row r="38" spans="2:2" x14ac:dyDescent="0.25">
      <c r="B38" s="2" t="s">
        <v>56</v>
      </c>
    </row>
    <row r="39" spans="2:2" x14ac:dyDescent="0.25">
      <c r="B39" s="2" t="s">
        <v>126</v>
      </c>
    </row>
    <row r="40" spans="2:2" x14ac:dyDescent="0.25">
      <c r="B40" s="2" t="s">
        <v>127</v>
      </c>
    </row>
    <row r="42" spans="2:2" x14ac:dyDescent="0.25">
      <c r="B42" s="7" t="s">
        <v>158</v>
      </c>
    </row>
    <row r="43" spans="2:2" x14ac:dyDescent="0.25">
      <c r="B43" s="2" t="s">
        <v>128</v>
      </c>
    </row>
    <row r="44" spans="2:2" x14ac:dyDescent="0.25">
      <c r="B44" s="2" t="s">
        <v>129</v>
      </c>
    </row>
    <row r="45" spans="2:2" x14ac:dyDescent="0.25">
      <c r="B45" s="2" t="s">
        <v>137</v>
      </c>
    </row>
    <row r="47" spans="2:2" x14ac:dyDescent="0.25">
      <c r="B47" s="13" t="s">
        <v>130</v>
      </c>
    </row>
    <row r="48" spans="2:2" x14ac:dyDescent="0.25">
      <c r="B48" s="7" t="s">
        <v>157</v>
      </c>
    </row>
    <row r="49" spans="2:12" x14ac:dyDescent="0.25">
      <c r="B49" s="2" t="s">
        <v>133</v>
      </c>
    </row>
    <row r="50" spans="2:12" x14ac:dyDescent="0.25">
      <c r="B50" s="2" t="s">
        <v>131</v>
      </c>
    </row>
    <row r="51" spans="2:12" x14ac:dyDescent="0.25">
      <c r="B51" s="2" t="s">
        <v>135</v>
      </c>
    </row>
    <row r="53" spans="2:12" x14ac:dyDescent="0.25">
      <c r="B53" s="7" t="s">
        <v>148</v>
      </c>
    </row>
    <row r="54" spans="2:12" x14ac:dyDescent="0.25">
      <c r="B54" s="2" t="s">
        <v>134</v>
      </c>
    </row>
    <row r="55" spans="2:12" x14ac:dyDescent="0.25">
      <c r="B55" s="2" t="s">
        <v>136</v>
      </c>
    </row>
    <row r="56" spans="2:12" x14ac:dyDescent="0.25">
      <c r="B56" s="2" t="s">
        <v>138</v>
      </c>
    </row>
    <row r="58" spans="2:12" x14ac:dyDescent="0.25">
      <c r="B58" s="7" t="s">
        <v>158</v>
      </c>
    </row>
    <row r="59" spans="2:12" x14ac:dyDescent="0.25">
      <c r="B59" s="2" t="s">
        <v>162</v>
      </c>
      <c r="L59" s="6" t="s">
        <v>20</v>
      </c>
    </row>
    <row r="60" spans="2:12" x14ac:dyDescent="0.25">
      <c r="B60" s="2" t="s">
        <v>140</v>
      </c>
    </row>
    <row r="61" spans="2:12" x14ac:dyDescent="0.25">
      <c r="B61" s="2" t="s">
        <v>139</v>
      </c>
    </row>
    <row r="63" spans="2:12" x14ac:dyDescent="0.25">
      <c r="B63" s="13" t="s">
        <v>89</v>
      </c>
    </row>
    <row r="64" spans="2:12" x14ac:dyDescent="0.25">
      <c r="B64" s="15" t="s">
        <v>149</v>
      </c>
    </row>
    <row r="65" spans="2:2" x14ac:dyDescent="0.25">
      <c r="B65" s="2" t="s">
        <v>51</v>
      </c>
    </row>
    <row r="66" spans="2:2" x14ac:dyDescent="0.25">
      <c r="B66" s="2" t="s">
        <v>142</v>
      </c>
    </row>
    <row r="67" spans="2:2" x14ac:dyDescent="0.25">
      <c r="B67" s="2" t="s">
        <v>159</v>
      </c>
    </row>
    <row r="69" spans="2:2" x14ac:dyDescent="0.25">
      <c r="B69" s="15" t="s">
        <v>148</v>
      </c>
    </row>
    <row r="70" spans="2:2" x14ac:dyDescent="0.25">
      <c r="B70" s="2" t="s">
        <v>143</v>
      </c>
    </row>
    <row r="71" spans="2:2" x14ac:dyDescent="0.25">
      <c r="B71" s="2" t="s">
        <v>141</v>
      </c>
    </row>
    <row r="72" spans="2:2" x14ac:dyDescent="0.25">
      <c r="B72" s="2" t="s">
        <v>160</v>
      </c>
    </row>
    <row r="74" spans="2:2" x14ac:dyDescent="0.25">
      <c r="B74" s="15" t="s">
        <v>158</v>
      </c>
    </row>
    <row r="75" spans="2:2" x14ac:dyDescent="0.25">
      <c r="B75" s="2" t="s">
        <v>144</v>
      </c>
    </row>
    <row r="76" spans="2:2" x14ac:dyDescent="0.25">
      <c r="B76" s="2" t="s">
        <v>145</v>
      </c>
    </row>
    <row r="77" spans="2:2" x14ac:dyDescent="0.25">
      <c r="B77" s="2" t="s">
        <v>146</v>
      </c>
    </row>
    <row r="78" spans="2:2" x14ac:dyDescent="0.25">
      <c r="B78" s="2" t="s">
        <v>159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Tut.pöydät</vt:lpstr>
      <vt:lpstr>Gyn.pöydät</vt:lpstr>
      <vt:lpstr>Nesteenantoteline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Palukka Outi</dc:creator>
  <cp:lastModifiedBy>Palukka Outi</cp:lastModifiedBy>
  <cp:lastPrinted>2024-01-25T09:06:53Z</cp:lastPrinted>
  <dcterms:created xsi:type="dcterms:W3CDTF">2023-11-20T13:51:11Z</dcterms:created>
  <dcterms:modified xsi:type="dcterms:W3CDTF">2024-02-05T12:32:17Z</dcterms:modified>
</cp:coreProperties>
</file>